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96" windowWidth="18096" windowHeight="6252"/>
  </bookViews>
  <sheets>
    <sheet name="Wednesday" sheetId="1" r:id="rId1"/>
    <sheet name="Sunday" sheetId="2" r:id="rId2"/>
    <sheet name="Sheet3" sheetId="3" r:id="rId3"/>
  </sheets>
  <definedNames>
    <definedName name="_xlnm.Print_Area" localSheetId="1">Sunday!$A$15:$N$28</definedName>
    <definedName name="_xlnm.Print_Area" localSheetId="0">Wednesday!$A$20:$Q$30</definedName>
  </definedNames>
  <calcPr calcId="145621"/>
</workbook>
</file>

<file path=xl/calcChain.xml><?xml version="1.0" encoding="utf-8"?>
<calcChain xmlns="http://schemas.openxmlformats.org/spreadsheetml/2006/main">
  <c r="H12" i="1" l="1"/>
  <c r="H11" i="1"/>
  <c r="H28" i="2" l="1"/>
  <c r="H27" i="2"/>
  <c r="H26" i="2"/>
  <c r="H25" i="2"/>
  <c r="H24" i="2"/>
  <c r="H23" i="2"/>
  <c r="H22" i="2"/>
  <c r="H21" i="2"/>
  <c r="H20" i="2"/>
  <c r="H19" i="2"/>
  <c r="H18" i="2"/>
  <c r="H17" i="2"/>
  <c r="H12" i="2"/>
  <c r="H11" i="2"/>
  <c r="H10" i="2"/>
  <c r="H9" i="2"/>
  <c r="H8" i="2"/>
  <c r="H7" i="2"/>
  <c r="H6" i="2"/>
  <c r="G15" i="2"/>
  <c r="G18" i="1"/>
  <c r="H30" i="1"/>
  <c r="H6" i="1"/>
  <c r="H10" i="1"/>
  <c r="H9" i="1"/>
  <c r="H7" i="1"/>
  <c r="H8" i="1"/>
  <c r="H14" i="1"/>
  <c r="H13" i="1"/>
  <c r="H21" i="1" l="1"/>
  <c r="H29" i="1"/>
  <c r="H28" i="1"/>
  <c r="H24" i="1"/>
  <c r="H22" i="1"/>
  <c r="H26" i="1"/>
  <c r="H27" i="1"/>
  <c r="H25" i="1"/>
  <c r="H20" i="1"/>
  <c r="H23" i="1"/>
</calcChain>
</file>

<file path=xl/sharedStrings.xml><?xml version="1.0" encoding="utf-8"?>
<sst xmlns="http://schemas.openxmlformats.org/spreadsheetml/2006/main" count="177" uniqueCount="78">
  <si>
    <t>Wednesday Night</t>
  </si>
  <si>
    <t>Boat</t>
  </si>
  <si>
    <t>Class</t>
  </si>
  <si>
    <t>Sail No.</t>
  </si>
  <si>
    <t>Skipper</t>
  </si>
  <si>
    <t>PHRF</t>
  </si>
  <si>
    <t>Div</t>
  </si>
  <si>
    <t>Hee Soo</t>
  </si>
  <si>
    <t>C&amp;C 34</t>
  </si>
  <si>
    <t>Baumes</t>
  </si>
  <si>
    <t>Imagine</t>
  </si>
  <si>
    <t>Tartan 30</t>
  </si>
  <si>
    <t>Sheehan</t>
  </si>
  <si>
    <t>Encore</t>
  </si>
  <si>
    <t>C&amp;C 30</t>
  </si>
  <si>
    <t>Moretti</t>
  </si>
  <si>
    <t>Merry Chase</t>
  </si>
  <si>
    <t>Catalina 320</t>
  </si>
  <si>
    <t>Spitz</t>
  </si>
  <si>
    <t>Zoom</t>
  </si>
  <si>
    <t>Tartan 10</t>
  </si>
  <si>
    <t>Brieant</t>
  </si>
  <si>
    <t>Aeolus</t>
  </si>
  <si>
    <t>Luce</t>
  </si>
  <si>
    <t>Pentimento</t>
  </si>
  <si>
    <t>Tartan 31</t>
  </si>
  <si>
    <t>Millstein</t>
  </si>
  <si>
    <t>Spectra</t>
  </si>
  <si>
    <t>Dufour 36</t>
  </si>
  <si>
    <t>Ozsolak</t>
  </si>
  <si>
    <t>For 50</t>
  </si>
  <si>
    <t>Catalina 235</t>
  </si>
  <si>
    <t>Aanonsen</t>
  </si>
  <si>
    <t>50/50</t>
  </si>
  <si>
    <t>O'Day 25</t>
  </si>
  <si>
    <t>Schles/Smolen</t>
  </si>
  <si>
    <t>Celerity</t>
  </si>
  <si>
    <t>Catalina 34</t>
  </si>
  <si>
    <t>DeVries</t>
  </si>
  <si>
    <t>Race Riot</t>
  </si>
  <si>
    <t>Yamaha 33</t>
  </si>
  <si>
    <t>Azar</t>
  </si>
  <si>
    <t>Hallelujah</t>
  </si>
  <si>
    <t>Ensign</t>
  </si>
  <si>
    <t>Jackson</t>
  </si>
  <si>
    <t>Sheba</t>
  </si>
  <si>
    <t>Nonsuch 33</t>
  </si>
  <si>
    <t>Martin</t>
  </si>
  <si>
    <t>Total</t>
  </si>
  <si>
    <t>Points</t>
  </si>
  <si>
    <t>Place</t>
  </si>
  <si>
    <t>Non-Spinnaker</t>
  </si>
  <si>
    <t>Spinnaker</t>
  </si>
  <si>
    <t>Mabel Rose</t>
  </si>
  <si>
    <t>Hood 38</t>
  </si>
  <si>
    <t>Coplan</t>
  </si>
  <si>
    <t>Leader Board 2017</t>
  </si>
  <si>
    <t>Runaway</t>
  </si>
  <si>
    <t>O'Donnell</t>
  </si>
  <si>
    <t>Spirit</t>
  </si>
  <si>
    <t>C&amp;C 40</t>
  </si>
  <si>
    <t>Michael</t>
  </si>
  <si>
    <t>Margaret</t>
  </si>
  <si>
    <t>J-27</t>
  </si>
  <si>
    <t>Meeker/Quinn</t>
  </si>
  <si>
    <t>Sunday</t>
  </si>
  <si>
    <t>Regatta</t>
  </si>
  <si>
    <t>#1</t>
  </si>
  <si>
    <t>#2</t>
  </si>
  <si>
    <t>The Office</t>
  </si>
  <si>
    <t>C&amp;C 35</t>
  </si>
  <si>
    <t>Schlanger</t>
  </si>
  <si>
    <t>Alannah</t>
  </si>
  <si>
    <t>Colgate 26</t>
  </si>
  <si>
    <t>Feldberg</t>
  </si>
  <si>
    <t>No wind</t>
  </si>
  <si>
    <t>No race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</si>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</sst>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m/d/yy;@"/>
  </numFmts>
  <fonts count="13" x14ac:knownFonts="1"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2"/>
    </font>
    <font>
      <b/>
      <sz val="10"/>
      <color rgb="FFFF0000"/>
      <name val="Arial"/>
      <family val="2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Alignment="1"/>
    <xf numFmtId="0" fontId="4" fillId="0" borderId="0" xfId="0" applyFont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/>
    <xf numFmtId="0" fontId="11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64" fontId="5" fillId="0" borderId="0" xfId="0" applyNumberFormat="1" applyFont="1"/>
    <xf numFmtId="164" fontId="0" fillId="0" borderId="0" xfId="0" applyNumberFormat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164" fontId="1" fillId="2" borderId="0" xfId="0" quotePrefix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1" fillId="0" borderId="0" xfId="0" quotePrefix="1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workbookViewId="0">
      <pane xSplit="2" ySplit="5" topLeftCell="C18" activePane="bottomRight" state="frozen"/>
      <selection pane="topRight" activeCell="B1" sqref="B1"/>
      <selection pane="bottomLeft" activeCell="A6" sqref="A6"/>
      <selection pane="bottomRight" activeCell="I23" sqref="I23"/>
    </sheetView>
  </sheetViews>
  <sheetFormatPr defaultRowHeight="13.8" x14ac:dyDescent="0.25"/>
  <cols>
    <col min="2" max="2" width="16.33203125" customWidth="1"/>
    <col min="3" max="3" width="12.109375" customWidth="1"/>
    <col min="4" max="4" width="15.6640625" customWidth="1"/>
    <col min="7" max="7" width="8.88671875" style="15"/>
    <col min="8" max="8" width="8.88671875" style="12"/>
    <col min="9" max="15" width="8.88671875" style="6"/>
    <col min="16" max="16" width="8.88671875" style="39"/>
    <col min="17" max="17" width="8.88671875" style="36"/>
    <col min="18" max="26" width="8.88671875" style="6"/>
  </cols>
  <sheetData>
    <row r="1" spans="1:26" ht="17.399999999999999" x14ac:dyDescent="0.3">
      <c r="A1" s="11" t="s">
        <v>0</v>
      </c>
      <c r="C1" s="11"/>
    </row>
    <row r="2" spans="1:26" ht="17.399999999999999" x14ac:dyDescent="0.3">
      <c r="A2" s="11" t="s">
        <v>56</v>
      </c>
      <c r="C2" s="11"/>
    </row>
    <row r="3" spans="1:26" ht="17.399999999999999" x14ac:dyDescent="0.3">
      <c r="A3" s="11"/>
      <c r="B3" s="11"/>
      <c r="C3" s="11"/>
    </row>
    <row r="4" spans="1:26" x14ac:dyDescent="0.25">
      <c r="B4" s="10" t="s">
        <v>52</v>
      </c>
      <c r="G4" s="26">
        <v>42914</v>
      </c>
      <c r="H4" s="12" t="s">
        <v>48</v>
      </c>
      <c r="K4" s="7"/>
    </row>
    <row r="5" spans="1:26" s="24" customFormat="1" x14ac:dyDescent="0.25">
      <c r="A5" s="20" t="s">
        <v>3</v>
      </c>
      <c r="B5" s="19" t="s">
        <v>1</v>
      </c>
      <c r="C5" s="19" t="s">
        <v>2</v>
      </c>
      <c r="D5" s="20" t="s">
        <v>4</v>
      </c>
      <c r="E5" s="20" t="s">
        <v>5</v>
      </c>
      <c r="F5" s="20" t="s">
        <v>6</v>
      </c>
      <c r="G5" s="21" t="s">
        <v>50</v>
      </c>
      <c r="H5" s="22" t="s">
        <v>49</v>
      </c>
      <c r="I5" s="23">
        <v>42858</v>
      </c>
      <c r="J5" s="23">
        <v>42865</v>
      </c>
      <c r="K5" s="23">
        <v>42872</v>
      </c>
      <c r="L5" s="23">
        <v>42879</v>
      </c>
      <c r="M5" s="23">
        <v>42886</v>
      </c>
      <c r="N5" s="23">
        <v>42893</v>
      </c>
      <c r="O5" s="23">
        <v>42900</v>
      </c>
      <c r="P5" s="40">
        <v>42907</v>
      </c>
      <c r="Q5" s="38">
        <v>42914</v>
      </c>
      <c r="R5" s="23">
        <v>42921</v>
      </c>
      <c r="S5" s="23">
        <v>42928</v>
      </c>
      <c r="T5" s="23">
        <v>42935</v>
      </c>
      <c r="U5" s="23">
        <v>42942</v>
      </c>
      <c r="V5" s="23">
        <v>42949</v>
      </c>
      <c r="W5" s="23">
        <v>42956</v>
      </c>
      <c r="X5" s="23">
        <v>42963</v>
      </c>
      <c r="Y5" s="23">
        <v>42970</v>
      </c>
      <c r="Z5" s="23">
        <v>42977</v>
      </c>
    </row>
    <row r="6" spans="1:26" x14ac:dyDescent="0.25">
      <c r="A6" s="6">
        <v>23939</v>
      </c>
      <c r="B6" s="14" t="s">
        <v>59</v>
      </c>
      <c r="C6" s="8" t="s">
        <v>60</v>
      </c>
      <c r="D6" s="9" t="s">
        <v>61</v>
      </c>
      <c r="E6" s="6">
        <v>93</v>
      </c>
      <c r="F6" s="6">
        <v>2</v>
      </c>
      <c r="G6" s="15">
        <v>1</v>
      </c>
      <c r="H6" s="13">
        <f>SUM(I6:Z6)</f>
        <v>18</v>
      </c>
      <c r="I6" s="6">
        <v>1</v>
      </c>
      <c r="J6" s="6">
        <v>1</v>
      </c>
      <c r="K6" s="6">
        <v>2</v>
      </c>
      <c r="L6" s="6">
        <v>2</v>
      </c>
      <c r="M6" s="6">
        <v>3</v>
      </c>
      <c r="N6" s="6">
        <v>2</v>
      </c>
      <c r="O6" s="7" t="s">
        <v>77</v>
      </c>
      <c r="P6" s="39">
        <v>5</v>
      </c>
      <c r="Q6" s="36">
        <v>2</v>
      </c>
    </row>
    <row r="7" spans="1:26" x14ac:dyDescent="0.25">
      <c r="A7" s="6">
        <v>416</v>
      </c>
      <c r="B7" s="1" t="s">
        <v>10</v>
      </c>
      <c r="C7" s="5" t="s">
        <v>11</v>
      </c>
      <c r="D7" s="6" t="s">
        <v>12</v>
      </c>
      <c r="E7" s="6">
        <v>186</v>
      </c>
      <c r="F7" s="6">
        <v>2</v>
      </c>
      <c r="G7" s="15">
        <v>2</v>
      </c>
      <c r="H7" s="13">
        <f>SUM(I7:Z7)</f>
        <v>28</v>
      </c>
      <c r="I7" s="6">
        <v>3</v>
      </c>
      <c r="J7" s="6">
        <v>3</v>
      </c>
      <c r="K7" s="6">
        <v>3</v>
      </c>
      <c r="L7" s="6">
        <v>3</v>
      </c>
      <c r="M7" s="6">
        <v>2</v>
      </c>
      <c r="N7" s="6">
        <v>4</v>
      </c>
      <c r="O7" s="7" t="s">
        <v>77</v>
      </c>
      <c r="P7" s="39">
        <v>9</v>
      </c>
      <c r="Q7" s="36">
        <v>1</v>
      </c>
    </row>
    <row r="8" spans="1:26" x14ac:dyDescent="0.25">
      <c r="A8" s="3">
        <v>93139</v>
      </c>
      <c r="B8" s="1" t="s">
        <v>7</v>
      </c>
      <c r="C8" s="2" t="s">
        <v>8</v>
      </c>
      <c r="D8" s="3" t="s">
        <v>9</v>
      </c>
      <c r="E8" s="4">
        <v>102</v>
      </c>
      <c r="F8" s="3">
        <v>2</v>
      </c>
      <c r="G8" s="15">
        <v>3</v>
      </c>
      <c r="H8" s="13">
        <f>SUM(I8:Z8)</f>
        <v>35</v>
      </c>
      <c r="I8" s="6">
        <v>7</v>
      </c>
      <c r="J8" s="6">
        <v>7</v>
      </c>
      <c r="K8" s="6">
        <v>5</v>
      </c>
      <c r="L8" s="6">
        <v>1</v>
      </c>
      <c r="M8" s="6">
        <v>1</v>
      </c>
      <c r="N8" s="6">
        <v>9</v>
      </c>
      <c r="O8" s="7" t="s">
        <v>77</v>
      </c>
      <c r="P8" s="39">
        <v>1</v>
      </c>
      <c r="Q8" s="36">
        <v>4</v>
      </c>
    </row>
    <row r="9" spans="1:26" x14ac:dyDescent="0.25">
      <c r="A9" s="3">
        <v>65</v>
      </c>
      <c r="B9" s="1" t="s">
        <v>39</v>
      </c>
      <c r="C9" s="2" t="s">
        <v>40</v>
      </c>
      <c r="D9" s="3" t="s">
        <v>41</v>
      </c>
      <c r="E9" s="4">
        <v>153</v>
      </c>
      <c r="F9" s="3">
        <v>2</v>
      </c>
      <c r="G9" s="15">
        <v>4</v>
      </c>
      <c r="H9" s="13">
        <f>SUM(I9:Z9)</f>
        <v>40</v>
      </c>
      <c r="I9" s="6">
        <v>4</v>
      </c>
      <c r="J9" s="6">
        <v>2</v>
      </c>
      <c r="K9" s="6">
        <v>4</v>
      </c>
      <c r="L9" s="6">
        <v>5</v>
      </c>
      <c r="M9" s="6">
        <v>5</v>
      </c>
      <c r="N9" s="6">
        <v>3</v>
      </c>
      <c r="O9" s="6" t="s">
        <v>76</v>
      </c>
      <c r="P9" s="39">
        <v>9</v>
      </c>
      <c r="Q9" s="36">
        <v>8</v>
      </c>
    </row>
    <row r="10" spans="1:26" x14ac:dyDescent="0.25">
      <c r="A10" s="6">
        <v>25018</v>
      </c>
      <c r="B10" s="1" t="s">
        <v>62</v>
      </c>
      <c r="C10" s="5" t="s">
        <v>63</v>
      </c>
      <c r="D10" s="6" t="s">
        <v>64</v>
      </c>
      <c r="E10" s="6">
        <v>126</v>
      </c>
      <c r="F10" s="6">
        <v>2</v>
      </c>
      <c r="G10" s="15">
        <v>5</v>
      </c>
      <c r="H10" s="13">
        <f>SUM(I10:Z10)</f>
        <v>40</v>
      </c>
      <c r="I10" s="6">
        <v>7</v>
      </c>
      <c r="J10" s="6">
        <v>7</v>
      </c>
      <c r="K10" s="6">
        <v>1</v>
      </c>
      <c r="L10" s="6">
        <v>4</v>
      </c>
      <c r="M10" s="6">
        <v>4</v>
      </c>
      <c r="N10" s="6">
        <v>8</v>
      </c>
      <c r="O10" s="7" t="s">
        <v>77</v>
      </c>
      <c r="P10" s="39">
        <v>2</v>
      </c>
      <c r="Q10" s="36">
        <v>7</v>
      </c>
    </row>
    <row r="11" spans="1:26" x14ac:dyDescent="0.25">
      <c r="A11" s="6">
        <v>53499</v>
      </c>
      <c r="B11" s="14" t="s">
        <v>69</v>
      </c>
      <c r="C11" s="8" t="s">
        <v>70</v>
      </c>
      <c r="D11" s="9" t="s">
        <v>71</v>
      </c>
      <c r="E11" s="6">
        <v>123</v>
      </c>
      <c r="F11" s="6">
        <v>2</v>
      </c>
      <c r="G11" s="15">
        <v>7</v>
      </c>
      <c r="H11" s="13">
        <f>SUM(I11:Z11)</f>
        <v>50</v>
      </c>
      <c r="I11" s="6">
        <v>7</v>
      </c>
      <c r="J11" s="6">
        <v>7</v>
      </c>
      <c r="K11" s="6">
        <v>9</v>
      </c>
      <c r="L11" s="6">
        <v>8</v>
      </c>
      <c r="M11" s="6">
        <v>9</v>
      </c>
      <c r="N11" s="6">
        <v>1</v>
      </c>
      <c r="O11" s="7" t="s">
        <v>77</v>
      </c>
      <c r="P11" s="39">
        <v>3</v>
      </c>
      <c r="Q11" s="36">
        <v>6</v>
      </c>
    </row>
    <row r="12" spans="1:26" x14ac:dyDescent="0.25">
      <c r="A12" s="6">
        <v>152</v>
      </c>
      <c r="B12" s="14" t="s">
        <v>72</v>
      </c>
      <c r="C12" s="8" t="s">
        <v>73</v>
      </c>
      <c r="D12" s="9" t="s">
        <v>74</v>
      </c>
      <c r="E12" s="6">
        <v>177</v>
      </c>
      <c r="F12" s="6">
        <v>2</v>
      </c>
      <c r="G12" s="15">
        <v>8</v>
      </c>
      <c r="H12" s="13">
        <f>SUM(I12:Z12)</f>
        <v>51</v>
      </c>
      <c r="I12" s="6">
        <v>7</v>
      </c>
      <c r="J12" s="6">
        <v>7</v>
      </c>
      <c r="K12" s="6">
        <v>9</v>
      </c>
      <c r="L12" s="6">
        <v>8</v>
      </c>
      <c r="M12" s="6">
        <v>9</v>
      </c>
      <c r="N12" s="6">
        <v>4</v>
      </c>
      <c r="O12" s="7" t="s">
        <v>77</v>
      </c>
      <c r="P12" s="39">
        <v>4</v>
      </c>
      <c r="Q12" s="36">
        <v>3</v>
      </c>
    </row>
    <row r="13" spans="1:26" x14ac:dyDescent="0.25">
      <c r="A13" s="3">
        <v>23</v>
      </c>
      <c r="B13" s="1" t="s">
        <v>30</v>
      </c>
      <c r="C13" s="2" t="s">
        <v>31</v>
      </c>
      <c r="D13" s="3" t="s">
        <v>32</v>
      </c>
      <c r="E13" s="4">
        <v>198</v>
      </c>
      <c r="F13" s="3">
        <v>2</v>
      </c>
      <c r="G13" s="15">
        <v>6</v>
      </c>
      <c r="H13" s="13">
        <f>SUM(I13:Z13)</f>
        <v>53</v>
      </c>
      <c r="I13" s="18">
        <v>2</v>
      </c>
      <c r="J13" s="6">
        <v>4</v>
      </c>
      <c r="K13" s="6">
        <v>6</v>
      </c>
      <c r="L13" s="6">
        <v>8</v>
      </c>
      <c r="M13" s="6">
        <v>6</v>
      </c>
      <c r="N13" s="6">
        <v>9</v>
      </c>
      <c r="O13" s="6" t="s">
        <v>75</v>
      </c>
      <c r="P13" s="39">
        <v>7</v>
      </c>
      <c r="Q13" s="36">
        <v>11</v>
      </c>
    </row>
    <row r="14" spans="1:26" x14ac:dyDescent="0.25">
      <c r="A14" s="3">
        <v>257</v>
      </c>
      <c r="B14" s="1" t="s">
        <v>42</v>
      </c>
      <c r="C14" s="2" t="s">
        <v>43</v>
      </c>
      <c r="D14" s="3" t="s">
        <v>44</v>
      </c>
      <c r="E14" s="4">
        <v>255</v>
      </c>
      <c r="F14" s="3">
        <v>2</v>
      </c>
      <c r="G14" s="15">
        <v>9</v>
      </c>
      <c r="H14" s="13">
        <f>SUM(I14:Z14)</f>
        <v>63</v>
      </c>
      <c r="I14" s="6">
        <v>7</v>
      </c>
      <c r="J14" s="6">
        <v>7</v>
      </c>
      <c r="K14" s="6">
        <v>9</v>
      </c>
      <c r="L14" s="6">
        <v>8</v>
      </c>
      <c r="M14" s="6">
        <v>9</v>
      </c>
      <c r="N14" s="6">
        <v>9</v>
      </c>
      <c r="O14" s="7" t="s">
        <v>77</v>
      </c>
      <c r="P14" s="39">
        <v>9</v>
      </c>
      <c r="Q14" s="36">
        <v>5</v>
      </c>
    </row>
    <row r="15" spans="1:26" x14ac:dyDescent="0.25">
      <c r="A15" s="6"/>
      <c r="B15" s="14"/>
      <c r="C15" s="8"/>
      <c r="D15" s="9"/>
      <c r="E15" s="6"/>
      <c r="F15" s="6"/>
      <c r="H15" s="13"/>
    </row>
    <row r="16" spans="1:26" x14ac:dyDescent="0.25">
      <c r="A16" s="6"/>
      <c r="B16" s="14"/>
      <c r="C16" s="8"/>
      <c r="D16" s="9"/>
      <c r="E16" s="6"/>
      <c r="F16" s="6"/>
      <c r="H16" s="13"/>
    </row>
    <row r="17" spans="1:17" x14ac:dyDescent="0.25">
      <c r="A17" s="6"/>
      <c r="B17" s="14"/>
      <c r="C17" s="8"/>
      <c r="D17" s="9"/>
      <c r="E17" s="6"/>
      <c r="F17" s="6"/>
      <c r="H17" s="13"/>
    </row>
    <row r="18" spans="1:17" x14ac:dyDescent="0.25">
      <c r="A18" s="6"/>
      <c r="B18" s="8"/>
      <c r="C18" s="8"/>
      <c r="D18" s="9"/>
      <c r="E18" s="6"/>
      <c r="F18" s="6"/>
      <c r="G18" s="26">
        <f>G4</f>
        <v>42914</v>
      </c>
      <c r="H18" s="12" t="s">
        <v>48</v>
      </c>
    </row>
    <row r="19" spans="1:17" x14ac:dyDescent="0.25">
      <c r="A19" s="3"/>
      <c r="B19" s="1" t="s">
        <v>51</v>
      </c>
      <c r="C19" s="2"/>
      <c r="D19" s="3"/>
      <c r="E19" s="4"/>
      <c r="F19" s="3"/>
      <c r="G19" s="15" t="s">
        <v>50</v>
      </c>
      <c r="H19" s="13" t="s">
        <v>49</v>
      </c>
    </row>
    <row r="20" spans="1:17" x14ac:dyDescent="0.25">
      <c r="A20" s="3">
        <v>581</v>
      </c>
      <c r="B20" s="16" t="s">
        <v>22</v>
      </c>
      <c r="C20" s="2" t="s">
        <v>11</v>
      </c>
      <c r="D20" s="3" t="s">
        <v>23</v>
      </c>
      <c r="E20" s="4">
        <v>198</v>
      </c>
      <c r="F20" s="3">
        <v>1</v>
      </c>
      <c r="G20" s="15">
        <v>1</v>
      </c>
      <c r="H20" s="13">
        <f>SUM(I20:Z20)</f>
        <v>16</v>
      </c>
      <c r="I20" s="25">
        <v>1</v>
      </c>
      <c r="J20" s="25">
        <v>1</v>
      </c>
      <c r="K20" s="25">
        <v>1</v>
      </c>
      <c r="L20" s="25">
        <v>2</v>
      </c>
      <c r="M20" s="6">
        <v>5</v>
      </c>
      <c r="N20" s="6">
        <v>2</v>
      </c>
      <c r="O20" s="7" t="s">
        <v>77</v>
      </c>
      <c r="P20" s="39">
        <v>2</v>
      </c>
      <c r="Q20" s="36">
        <v>2</v>
      </c>
    </row>
    <row r="21" spans="1:17" x14ac:dyDescent="0.25">
      <c r="A21" s="6">
        <v>22615</v>
      </c>
      <c r="B21" s="17" t="s">
        <v>19</v>
      </c>
      <c r="C21" s="5" t="s">
        <v>20</v>
      </c>
      <c r="D21" s="6" t="s">
        <v>21</v>
      </c>
      <c r="E21" s="6">
        <v>132</v>
      </c>
      <c r="F21" s="3">
        <v>1</v>
      </c>
      <c r="G21" s="15">
        <v>2</v>
      </c>
      <c r="H21" s="13">
        <f>SUM(I21:Z21)</f>
        <v>26</v>
      </c>
      <c r="I21" s="25">
        <v>6</v>
      </c>
      <c r="J21" s="18">
        <v>2</v>
      </c>
      <c r="K21" s="6">
        <v>2</v>
      </c>
      <c r="L21" s="25">
        <v>1</v>
      </c>
      <c r="M21" s="6">
        <v>3</v>
      </c>
      <c r="N21" s="6">
        <v>3</v>
      </c>
      <c r="O21" s="7" t="s">
        <v>77</v>
      </c>
      <c r="P21" s="39">
        <v>8</v>
      </c>
      <c r="Q21" s="36">
        <v>1</v>
      </c>
    </row>
    <row r="22" spans="1:17" x14ac:dyDescent="0.25">
      <c r="A22" s="3">
        <v>195</v>
      </c>
      <c r="B22" s="16" t="s">
        <v>16</v>
      </c>
      <c r="C22" s="2" t="s">
        <v>17</v>
      </c>
      <c r="D22" s="3" t="s">
        <v>18</v>
      </c>
      <c r="E22" s="4">
        <v>177</v>
      </c>
      <c r="F22" s="3">
        <v>1</v>
      </c>
      <c r="G22" s="15">
        <v>3</v>
      </c>
      <c r="H22" s="13">
        <f>SUM(I22:Z22)</f>
        <v>35</v>
      </c>
      <c r="I22" s="25">
        <v>6</v>
      </c>
      <c r="J22" s="25">
        <v>9</v>
      </c>
      <c r="K22" s="25">
        <v>3</v>
      </c>
      <c r="L22" s="25">
        <v>6</v>
      </c>
      <c r="M22" s="6">
        <v>1</v>
      </c>
      <c r="N22" s="6">
        <v>1</v>
      </c>
      <c r="O22" s="6" t="s">
        <v>76</v>
      </c>
      <c r="P22" s="39">
        <v>6</v>
      </c>
      <c r="Q22" s="36">
        <v>3</v>
      </c>
    </row>
    <row r="23" spans="1:17" x14ac:dyDescent="0.25">
      <c r="A23" s="3">
        <v>5050</v>
      </c>
      <c r="B23" s="16" t="s">
        <v>33</v>
      </c>
      <c r="C23" s="2" t="s">
        <v>34</v>
      </c>
      <c r="D23" s="3" t="s">
        <v>35</v>
      </c>
      <c r="E23" s="4">
        <v>261</v>
      </c>
      <c r="F23" s="3">
        <v>1</v>
      </c>
      <c r="G23" s="15">
        <v>4</v>
      </c>
      <c r="H23" s="13">
        <f>SUM(I23:Z23)</f>
        <v>36</v>
      </c>
      <c r="I23" s="25">
        <v>6</v>
      </c>
      <c r="J23" s="25">
        <v>9</v>
      </c>
      <c r="K23" s="25">
        <v>4</v>
      </c>
      <c r="L23" s="25">
        <v>3</v>
      </c>
      <c r="M23" s="6">
        <v>2</v>
      </c>
      <c r="N23" s="6">
        <v>4</v>
      </c>
      <c r="O23" s="7" t="s">
        <v>77</v>
      </c>
      <c r="P23" s="39">
        <v>4</v>
      </c>
      <c r="Q23" s="36">
        <v>4</v>
      </c>
    </row>
    <row r="24" spans="1:17" x14ac:dyDescent="0.25">
      <c r="A24" s="6">
        <v>50539</v>
      </c>
      <c r="B24" s="17" t="s">
        <v>24</v>
      </c>
      <c r="C24" s="5" t="s">
        <v>25</v>
      </c>
      <c r="D24" s="6" t="s">
        <v>26</v>
      </c>
      <c r="E24" s="6">
        <v>183</v>
      </c>
      <c r="F24" s="3">
        <v>1</v>
      </c>
      <c r="G24" s="15">
        <v>5</v>
      </c>
      <c r="H24" s="13">
        <f>SUM(I24:Z24)</f>
        <v>40</v>
      </c>
      <c r="I24" s="25">
        <v>6</v>
      </c>
      <c r="J24" s="25">
        <v>4</v>
      </c>
      <c r="K24" s="25">
        <v>5</v>
      </c>
      <c r="L24" s="25">
        <v>4</v>
      </c>
      <c r="M24" s="6">
        <v>4</v>
      </c>
      <c r="N24" s="6">
        <v>6</v>
      </c>
      <c r="O24" s="7" t="s">
        <v>77</v>
      </c>
      <c r="P24" s="39">
        <v>5</v>
      </c>
      <c r="Q24" s="36">
        <v>6</v>
      </c>
    </row>
    <row r="25" spans="1:17" x14ac:dyDescent="0.25">
      <c r="A25" s="6">
        <v>926</v>
      </c>
      <c r="B25" s="17" t="s">
        <v>36</v>
      </c>
      <c r="C25" s="5" t="s">
        <v>37</v>
      </c>
      <c r="D25" s="6" t="s">
        <v>38</v>
      </c>
      <c r="E25" s="6">
        <v>171</v>
      </c>
      <c r="F25" s="3">
        <v>1</v>
      </c>
      <c r="G25" s="15">
        <v>6</v>
      </c>
      <c r="H25" s="13">
        <f>SUM(I25:Z25)</f>
        <v>47</v>
      </c>
      <c r="I25" s="25">
        <v>3</v>
      </c>
      <c r="J25" s="25">
        <v>8</v>
      </c>
      <c r="K25" s="25">
        <v>6</v>
      </c>
      <c r="L25" s="25">
        <v>5</v>
      </c>
      <c r="M25" s="6">
        <v>7</v>
      </c>
      <c r="N25" s="6">
        <v>7</v>
      </c>
      <c r="O25" s="7" t="s">
        <v>77</v>
      </c>
      <c r="P25" s="39">
        <v>3</v>
      </c>
      <c r="Q25" s="36">
        <v>8</v>
      </c>
    </row>
    <row r="26" spans="1:17" x14ac:dyDescent="0.25">
      <c r="A26" s="3">
        <v>33</v>
      </c>
      <c r="B26" s="16" t="s">
        <v>53</v>
      </c>
      <c r="C26" s="2" t="s">
        <v>54</v>
      </c>
      <c r="D26" s="3" t="s">
        <v>55</v>
      </c>
      <c r="E26" s="4">
        <v>135</v>
      </c>
      <c r="F26" s="3">
        <v>1</v>
      </c>
      <c r="G26" s="15">
        <v>9</v>
      </c>
      <c r="H26" s="13">
        <f>SUM(I26:Z26)</f>
        <v>58</v>
      </c>
      <c r="I26" s="25">
        <v>2</v>
      </c>
      <c r="J26" s="25">
        <v>5</v>
      </c>
      <c r="K26" s="25">
        <v>9</v>
      </c>
      <c r="L26" s="25">
        <v>8</v>
      </c>
      <c r="M26" s="6">
        <v>8</v>
      </c>
      <c r="N26" s="6">
        <v>10</v>
      </c>
      <c r="O26" s="6" t="s">
        <v>75</v>
      </c>
      <c r="P26" s="39">
        <v>11</v>
      </c>
      <c r="Q26" s="36">
        <v>5</v>
      </c>
    </row>
    <row r="27" spans="1:17" x14ac:dyDescent="0.25">
      <c r="A27" s="3">
        <v>570</v>
      </c>
      <c r="B27" s="16" t="s">
        <v>13</v>
      </c>
      <c r="C27" s="2" t="s">
        <v>14</v>
      </c>
      <c r="D27" s="3" t="s">
        <v>15</v>
      </c>
      <c r="E27" s="4">
        <v>189</v>
      </c>
      <c r="F27" s="3">
        <v>1</v>
      </c>
      <c r="G27" s="15">
        <v>8</v>
      </c>
      <c r="H27" s="13">
        <f>SUM(I27:Z27)</f>
        <v>58</v>
      </c>
      <c r="I27" s="25">
        <v>6</v>
      </c>
      <c r="J27" s="25">
        <v>3</v>
      </c>
      <c r="K27" s="25">
        <v>9</v>
      </c>
      <c r="L27" s="25">
        <v>11</v>
      </c>
      <c r="M27" s="6">
        <v>11</v>
      </c>
      <c r="N27" s="6">
        <v>10</v>
      </c>
      <c r="O27" s="7" t="s">
        <v>77</v>
      </c>
      <c r="P27" s="39">
        <v>1</v>
      </c>
      <c r="Q27" s="36">
        <v>7</v>
      </c>
    </row>
    <row r="28" spans="1:17" x14ac:dyDescent="0.25">
      <c r="A28" s="3">
        <v>212</v>
      </c>
      <c r="B28" s="16" t="s">
        <v>45</v>
      </c>
      <c r="C28" s="2" t="s">
        <v>46</v>
      </c>
      <c r="D28" s="3" t="s">
        <v>47</v>
      </c>
      <c r="E28" s="4">
        <v>177</v>
      </c>
      <c r="F28" s="3">
        <v>1</v>
      </c>
      <c r="G28" s="15">
        <v>7</v>
      </c>
      <c r="H28" s="13">
        <f>SUM(I28:Z28)</f>
        <v>60</v>
      </c>
      <c r="I28" s="25">
        <v>6</v>
      </c>
      <c r="J28" s="25">
        <v>9</v>
      </c>
      <c r="K28" s="25">
        <v>9</v>
      </c>
      <c r="L28" s="25">
        <v>7</v>
      </c>
      <c r="M28" s="6">
        <v>6</v>
      </c>
      <c r="N28" s="6">
        <v>5</v>
      </c>
      <c r="O28" s="7" t="s">
        <v>77</v>
      </c>
      <c r="P28" s="39">
        <v>7</v>
      </c>
      <c r="Q28" s="36">
        <v>11</v>
      </c>
    </row>
    <row r="29" spans="1:17" x14ac:dyDescent="0.25">
      <c r="A29" s="3">
        <v>484</v>
      </c>
      <c r="B29" s="16" t="s">
        <v>27</v>
      </c>
      <c r="C29" s="2" t="s">
        <v>28</v>
      </c>
      <c r="D29" s="3" t="s">
        <v>29</v>
      </c>
      <c r="E29" s="4">
        <v>153</v>
      </c>
      <c r="F29" s="3">
        <v>1</v>
      </c>
      <c r="G29" s="15">
        <v>11</v>
      </c>
      <c r="H29" s="13">
        <f>SUM(I29:Z29)</f>
        <v>78</v>
      </c>
      <c r="I29" s="25">
        <v>6</v>
      </c>
      <c r="J29" s="25">
        <v>9</v>
      </c>
      <c r="K29" s="25">
        <v>9</v>
      </c>
      <c r="L29" s="25">
        <v>11</v>
      </c>
      <c r="M29" s="6">
        <v>11</v>
      </c>
      <c r="N29" s="6">
        <v>10</v>
      </c>
      <c r="O29" s="7" t="s">
        <v>77</v>
      </c>
      <c r="P29" s="39">
        <v>11</v>
      </c>
      <c r="Q29" s="36">
        <v>11</v>
      </c>
    </row>
    <row r="30" spans="1:17" x14ac:dyDescent="0.25">
      <c r="A30" s="6">
        <v>43582</v>
      </c>
      <c r="B30" s="17" t="s">
        <v>57</v>
      </c>
      <c r="C30" s="5" t="s">
        <v>14</v>
      </c>
      <c r="D30" s="6" t="s">
        <v>58</v>
      </c>
      <c r="E30" s="6">
        <v>180</v>
      </c>
      <c r="F30" s="3">
        <v>1</v>
      </c>
      <c r="G30" s="15">
        <v>11</v>
      </c>
      <c r="H30" s="13">
        <f>SUM(I30:Z30)</f>
        <v>78</v>
      </c>
      <c r="I30" s="25">
        <v>6</v>
      </c>
      <c r="J30" s="25">
        <v>9</v>
      </c>
      <c r="K30" s="25">
        <v>9</v>
      </c>
      <c r="L30" s="25">
        <v>11</v>
      </c>
      <c r="M30" s="6">
        <v>11</v>
      </c>
      <c r="N30" s="6">
        <v>10</v>
      </c>
      <c r="O30" s="7" t="s">
        <v>77</v>
      </c>
      <c r="P30" s="39">
        <v>11</v>
      </c>
      <c r="Q30" s="36">
        <v>11</v>
      </c>
    </row>
  </sheetData>
  <sortState ref="A20:Q30">
    <sortCondition ref="H20:H30"/>
  </sortState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workbookViewId="0">
      <selection activeCell="B16" sqref="B16"/>
    </sheetView>
  </sheetViews>
  <sheetFormatPr defaultRowHeight="13.8" x14ac:dyDescent="0.25"/>
  <cols>
    <col min="1" max="1" width="17.77734375" customWidth="1"/>
    <col min="2" max="2" width="12.44140625" customWidth="1"/>
    <col min="3" max="3" width="11.21875" customWidth="1"/>
    <col min="4" max="4" width="14.6640625" customWidth="1"/>
    <col min="9" max="35" width="8.88671875" style="6"/>
  </cols>
  <sheetData>
    <row r="1" spans="1:35" ht="17.399999999999999" x14ac:dyDescent="0.3">
      <c r="A1" s="11" t="s">
        <v>65</v>
      </c>
      <c r="B1" s="11"/>
      <c r="C1" s="11"/>
      <c r="G1" s="15"/>
      <c r="H1" s="12"/>
    </row>
    <row r="2" spans="1:35" ht="17.399999999999999" x14ac:dyDescent="0.3">
      <c r="A2" s="11" t="s">
        <v>56</v>
      </c>
      <c r="B2" s="11"/>
      <c r="C2" s="11"/>
      <c r="G2" s="15"/>
      <c r="H2" s="12"/>
    </row>
    <row r="3" spans="1:35" s="28" customFormat="1" ht="17.399999999999999" x14ac:dyDescent="0.3">
      <c r="A3" s="32"/>
      <c r="B3" s="32"/>
      <c r="C3" s="32"/>
      <c r="G3" s="21"/>
      <c r="H3" s="29"/>
      <c r="I3" s="33" t="s">
        <v>67</v>
      </c>
      <c r="J3" s="33" t="s">
        <v>68</v>
      </c>
      <c r="K3" s="33"/>
      <c r="L3" s="33"/>
      <c r="M3" s="33"/>
      <c r="N3" s="33" t="s">
        <v>66</v>
      </c>
      <c r="AI3" s="33"/>
    </row>
    <row r="4" spans="1:35" s="28" customFormat="1" x14ac:dyDescent="0.25">
      <c r="A4" s="27" t="s">
        <v>52</v>
      </c>
      <c r="G4" s="26">
        <v>42886</v>
      </c>
      <c r="H4" s="29" t="s">
        <v>48</v>
      </c>
      <c r="I4" s="33">
        <v>42862</v>
      </c>
      <c r="J4" s="33">
        <v>42862</v>
      </c>
      <c r="K4" s="33">
        <v>42869</v>
      </c>
      <c r="L4" s="33">
        <v>42876</v>
      </c>
      <c r="M4" s="33"/>
      <c r="N4" s="33">
        <v>42882</v>
      </c>
      <c r="O4" s="33">
        <v>42890</v>
      </c>
      <c r="P4" s="33">
        <v>42897</v>
      </c>
      <c r="Q4" s="33">
        <v>42904</v>
      </c>
      <c r="R4" s="33">
        <v>42911</v>
      </c>
      <c r="S4" s="33">
        <v>42918</v>
      </c>
      <c r="T4" s="33">
        <v>42925</v>
      </c>
      <c r="U4" s="33">
        <v>42932</v>
      </c>
      <c r="V4" s="33">
        <v>42939</v>
      </c>
      <c r="W4" s="33">
        <v>42946</v>
      </c>
      <c r="X4" s="33">
        <v>42953</v>
      </c>
      <c r="Y4" s="33">
        <v>42960</v>
      </c>
      <c r="Z4" s="33">
        <v>42967</v>
      </c>
      <c r="AA4" s="33">
        <v>42974</v>
      </c>
      <c r="AB4" s="33">
        <v>42981</v>
      </c>
      <c r="AC4" s="33">
        <v>42988</v>
      </c>
      <c r="AD4" s="33">
        <v>42995</v>
      </c>
      <c r="AE4" s="33">
        <v>43002</v>
      </c>
      <c r="AF4" s="33">
        <v>43009</v>
      </c>
      <c r="AG4" s="33">
        <v>43016</v>
      </c>
      <c r="AH4" s="33">
        <v>43023</v>
      </c>
      <c r="AI4" s="33"/>
    </row>
    <row r="5" spans="1:35" x14ac:dyDescent="0.25">
      <c r="A5" s="19" t="s">
        <v>1</v>
      </c>
      <c r="B5" s="19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21" t="s">
        <v>50</v>
      </c>
      <c r="H5" s="22" t="s">
        <v>49</v>
      </c>
    </row>
    <row r="6" spans="1:35" x14ac:dyDescent="0.25">
      <c r="A6" s="1" t="s">
        <v>30</v>
      </c>
      <c r="B6" s="2" t="s">
        <v>31</v>
      </c>
      <c r="C6" s="3">
        <v>23</v>
      </c>
      <c r="D6" s="3" t="s">
        <v>32</v>
      </c>
      <c r="E6" s="4">
        <v>198</v>
      </c>
      <c r="F6" s="3">
        <v>2</v>
      </c>
      <c r="G6" s="15"/>
      <c r="H6" s="13">
        <f>SUM(I6:BA6)</f>
        <v>0</v>
      </c>
    </row>
    <row r="7" spans="1:35" x14ac:dyDescent="0.25">
      <c r="A7" s="1" t="s">
        <v>42</v>
      </c>
      <c r="B7" s="2" t="s">
        <v>43</v>
      </c>
      <c r="C7" s="3">
        <v>257</v>
      </c>
      <c r="D7" s="3" t="s">
        <v>44</v>
      </c>
      <c r="E7" s="4">
        <v>255</v>
      </c>
      <c r="F7" s="3">
        <v>2</v>
      </c>
      <c r="G7" s="15"/>
      <c r="H7" s="13">
        <f t="shared" ref="H7:H12" si="0">SUM(I7:BA7)</f>
        <v>0</v>
      </c>
    </row>
    <row r="8" spans="1:35" x14ac:dyDescent="0.25">
      <c r="A8" s="1" t="s">
        <v>7</v>
      </c>
      <c r="B8" s="2" t="s">
        <v>8</v>
      </c>
      <c r="C8" s="3">
        <v>93139</v>
      </c>
      <c r="D8" s="3" t="s">
        <v>9</v>
      </c>
      <c r="E8" s="4">
        <v>102</v>
      </c>
      <c r="F8" s="3">
        <v>2</v>
      </c>
      <c r="G8" s="15"/>
      <c r="H8" s="13">
        <f t="shared" si="0"/>
        <v>0</v>
      </c>
    </row>
    <row r="9" spans="1:35" x14ac:dyDescent="0.25">
      <c r="A9" s="1" t="s">
        <v>10</v>
      </c>
      <c r="B9" s="5" t="s">
        <v>11</v>
      </c>
      <c r="C9" s="6">
        <v>416</v>
      </c>
      <c r="D9" s="6" t="s">
        <v>12</v>
      </c>
      <c r="E9" s="6">
        <v>186</v>
      </c>
      <c r="F9" s="6">
        <v>2</v>
      </c>
      <c r="G9" s="15"/>
      <c r="H9" s="13">
        <f t="shared" si="0"/>
        <v>0</v>
      </c>
    </row>
    <row r="10" spans="1:35" x14ac:dyDescent="0.25">
      <c r="A10" s="1" t="s">
        <v>62</v>
      </c>
      <c r="B10" s="5" t="s">
        <v>63</v>
      </c>
      <c r="C10" s="6">
        <v>25018</v>
      </c>
      <c r="D10" s="6" t="s">
        <v>64</v>
      </c>
      <c r="E10" s="6">
        <v>126</v>
      </c>
      <c r="F10" s="6">
        <v>2</v>
      </c>
      <c r="G10" s="15"/>
      <c r="H10" s="13">
        <f t="shared" si="0"/>
        <v>0</v>
      </c>
    </row>
    <row r="11" spans="1:35" x14ac:dyDescent="0.25">
      <c r="A11" s="1" t="s">
        <v>39</v>
      </c>
      <c r="B11" s="2" t="s">
        <v>40</v>
      </c>
      <c r="C11" s="3">
        <v>65</v>
      </c>
      <c r="D11" s="3" t="s">
        <v>41</v>
      </c>
      <c r="E11" s="4">
        <v>153</v>
      </c>
      <c r="F11" s="3">
        <v>2</v>
      </c>
      <c r="G11" s="15"/>
      <c r="H11" s="13">
        <f t="shared" si="0"/>
        <v>0</v>
      </c>
    </row>
    <row r="12" spans="1:35" x14ac:dyDescent="0.25">
      <c r="A12" s="34" t="s">
        <v>59</v>
      </c>
      <c r="B12" s="35" t="s">
        <v>60</v>
      </c>
      <c r="C12" s="36">
        <v>23939</v>
      </c>
      <c r="D12" s="37" t="s">
        <v>61</v>
      </c>
      <c r="E12" s="36">
        <v>93</v>
      </c>
      <c r="F12" s="36">
        <v>2</v>
      </c>
      <c r="G12" s="15"/>
      <c r="H12" s="13">
        <f t="shared" si="0"/>
        <v>0</v>
      </c>
    </row>
    <row r="13" spans="1:35" x14ac:dyDescent="0.25">
      <c r="A13" s="14"/>
      <c r="B13" s="8"/>
      <c r="C13" s="6"/>
      <c r="D13" s="9"/>
      <c r="E13" s="6"/>
      <c r="F13" s="6"/>
      <c r="G13" s="15"/>
      <c r="H13" s="13"/>
    </row>
    <row r="14" spans="1:35" x14ac:dyDescent="0.25">
      <c r="A14" s="14"/>
      <c r="B14" s="8"/>
      <c r="C14" s="6"/>
      <c r="D14" s="9"/>
      <c r="E14" s="6"/>
      <c r="F14" s="6"/>
      <c r="G14" s="15"/>
      <c r="H14" s="13"/>
    </row>
    <row r="15" spans="1:35" x14ac:dyDescent="0.25">
      <c r="A15" s="8"/>
      <c r="B15" s="8"/>
      <c r="C15" s="6"/>
      <c r="D15" s="9"/>
      <c r="E15" s="6"/>
      <c r="F15" s="6"/>
      <c r="G15" s="26">
        <f>G4</f>
        <v>42886</v>
      </c>
      <c r="H15" s="12" t="s">
        <v>48</v>
      </c>
      <c r="I15" s="33" t="s">
        <v>67</v>
      </c>
      <c r="J15" s="33" t="s">
        <v>68</v>
      </c>
      <c r="L15" s="33" t="s">
        <v>67</v>
      </c>
      <c r="M15" s="33" t="s">
        <v>68</v>
      </c>
      <c r="N15" s="33" t="s">
        <v>66</v>
      </c>
    </row>
    <row r="16" spans="1:35" s="28" customFormat="1" x14ac:dyDescent="0.25">
      <c r="A16" s="19" t="s">
        <v>51</v>
      </c>
      <c r="B16" s="30"/>
      <c r="C16" s="31"/>
      <c r="D16" s="31"/>
      <c r="E16" s="31"/>
      <c r="F16" s="31"/>
      <c r="G16" s="21" t="s">
        <v>50</v>
      </c>
      <c r="H16" s="22" t="s">
        <v>49</v>
      </c>
      <c r="I16" s="33">
        <v>42872</v>
      </c>
      <c r="J16" s="33">
        <v>42862</v>
      </c>
      <c r="K16" s="33">
        <v>42869</v>
      </c>
      <c r="L16" s="33">
        <v>42876</v>
      </c>
      <c r="M16" s="33">
        <v>42876</v>
      </c>
      <c r="N16" s="33">
        <v>42882</v>
      </c>
      <c r="O16" s="33">
        <v>42890</v>
      </c>
      <c r="P16" s="33">
        <v>42897</v>
      </c>
      <c r="Q16" s="33">
        <v>42904</v>
      </c>
      <c r="R16" s="33">
        <v>42911</v>
      </c>
      <c r="S16" s="33">
        <v>42918</v>
      </c>
      <c r="T16" s="33">
        <v>42925</v>
      </c>
      <c r="U16" s="33">
        <v>42932</v>
      </c>
      <c r="V16" s="33">
        <v>42939</v>
      </c>
      <c r="W16" s="33">
        <v>42946</v>
      </c>
      <c r="X16" s="33">
        <v>42953</v>
      </c>
      <c r="Y16" s="33">
        <v>42960</v>
      </c>
      <c r="Z16" s="33">
        <v>42967</v>
      </c>
      <c r="AA16" s="33">
        <v>42974</v>
      </c>
      <c r="AB16" s="33">
        <v>42981</v>
      </c>
      <c r="AC16" s="33">
        <v>42988</v>
      </c>
      <c r="AD16" s="33">
        <v>42995</v>
      </c>
      <c r="AE16" s="33">
        <v>43002</v>
      </c>
      <c r="AF16" s="33">
        <v>43009</v>
      </c>
      <c r="AG16" s="33">
        <v>43016</v>
      </c>
      <c r="AH16" s="33">
        <v>43023</v>
      </c>
      <c r="AI16" s="33"/>
    </row>
    <row r="17" spans="1:14" x14ac:dyDescent="0.25">
      <c r="A17" s="16" t="s">
        <v>33</v>
      </c>
      <c r="B17" s="2" t="s">
        <v>34</v>
      </c>
      <c r="C17" s="3">
        <v>5050</v>
      </c>
      <c r="D17" s="3" t="s">
        <v>35</v>
      </c>
      <c r="E17" s="4">
        <v>261</v>
      </c>
      <c r="F17" s="3">
        <v>1</v>
      </c>
      <c r="G17" s="15">
        <v>4</v>
      </c>
      <c r="H17" s="13">
        <f t="shared" ref="H17:H28" si="1">SUM(I17:BA17)</f>
        <v>36</v>
      </c>
      <c r="I17" s="6">
        <v>6</v>
      </c>
      <c r="J17" s="6">
        <v>6</v>
      </c>
      <c r="K17" s="6">
        <v>6</v>
      </c>
      <c r="L17" s="6">
        <v>6</v>
      </c>
      <c r="M17" s="6">
        <v>6</v>
      </c>
      <c r="N17" s="6">
        <v>6</v>
      </c>
    </row>
    <row r="18" spans="1:14" x14ac:dyDescent="0.25">
      <c r="A18" s="16" t="s">
        <v>22</v>
      </c>
      <c r="B18" s="2" t="s">
        <v>11</v>
      </c>
      <c r="C18" s="3">
        <v>581</v>
      </c>
      <c r="D18" s="3" t="s">
        <v>23</v>
      </c>
      <c r="E18" s="4">
        <v>198</v>
      </c>
      <c r="F18" s="3">
        <v>1</v>
      </c>
      <c r="G18" s="15">
        <v>4</v>
      </c>
      <c r="H18" s="13">
        <f t="shared" si="1"/>
        <v>36</v>
      </c>
      <c r="I18" s="6">
        <v>6</v>
      </c>
      <c r="J18" s="6">
        <v>6</v>
      </c>
      <c r="K18" s="6">
        <v>6</v>
      </c>
      <c r="L18" s="6">
        <v>6</v>
      </c>
      <c r="M18" s="6">
        <v>6</v>
      </c>
      <c r="N18" s="6">
        <v>6</v>
      </c>
    </row>
    <row r="19" spans="1:14" x14ac:dyDescent="0.25">
      <c r="A19" s="17" t="s">
        <v>36</v>
      </c>
      <c r="B19" s="5" t="s">
        <v>37</v>
      </c>
      <c r="C19" s="6">
        <v>926</v>
      </c>
      <c r="D19" s="6" t="s">
        <v>38</v>
      </c>
      <c r="E19" s="6">
        <v>171</v>
      </c>
      <c r="F19" s="3">
        <v>1</v>
      </c>
      <c r="G19" s="15">
        <v>4</v>
      </c>
      <c r="H19" s="13">
        <f t="shared" si="1"/>
        <v>36</v>
      </c>
      <c r="I19" s="6">
        <v>6</v>
      </c>
      <c r="J19" s="6">
        <v>6</v>
      </c>
      <c r="K19" s="6">
        <v>6</v>
      </c>
      <c r="L19" s="6">
        <v>6</v>
      </c>
      <c r="M19" s="6">
        <v>6</v>
      </c>
      <c r="N19" s="6">
        <v>6</v>
      </c>
    </row>
    <row r="20" spans="1:14" x14ac:dyDescent="0.25">
      <c r="A20" s="16" t="s">
        <v>13</v>
      </c>
      <c r="B20" s="2" t="s">
        <v>14</v>
      </c>
      <c r="C20" s="3">
        <v>570</v>
      </c>
      <c r="D20" s="3" t="s">
        <v>15</v>
      </c>
      <c r="E20" s="4">
        <v>189</v>
      </c>
      <c r="F20" s="3">
        <v>1</v>
      </c>
      <c r="G20" s="15">
        <v>4</v>
      </c>
      <c r="H20" s="13">
        <f t="shared" si="1"/>
        <v>36</v>
      </c>
      <c r="I20" s="6">
        <v>6</v>
      </c>
      <c r="J20" s="6">
        <v>6</v>
      </c>
      <c r="K20" s="6">
        <v>6</v>
      </c>
      <c r="L20" s="6">
        <v>6</v>
      </c>
      <c r="M20" s="6">
        <v>6</v>
      </c>
      <c r="N20" s="6">
        <v>6</v>
      </c>
    </row>
    <row r="21" spans="1:14" x14ac:dyDescent="0.25">
      <c r="A21" s="16" t="s">
        <v>53</v>
      </c>
      <c r="B21" s="2" t="s">
        <v>54</v>
      </c>
      <c r="C21" s="3">
        <v>33</v>
      </c>
      <c r="D21" s="3" t="s">
        <v>55</v>
      </c>
      <c r="E21" s="4">
        <v>135</v>
      </c>
      <c r="F21" s="3">
        <v>1</v>
      </c>
      <c r="G21" s="15">
        <v>4</v>
      </c>
      <c r="H21" s="13">
        <f t="shared" si="1"/>
        <v>36</v>
      </c>
      <c r="I21" s="6">
        <v>6</v>
      </c>
      <c r="J21" s="6">
        <v>6</v>
      </c>
      <c r="K21" s="6">
        <v>6</v>
      </c>
      <c r="L21" s="6">
        <v>6</v>
      </c>
      <c r="M21" s="6">
        <v>6</v>
      </c>
      <c r="N21" s="6">
        <v>6</v>
      </c>
    </row>
    <row r="22" spans="1:14" x14ac:dyDescent="0.25">
      <c r="A22" s="16" t="s">
        <v>16</v>
      </c>
      <c r="B22" s="2" t="s">
        <v>17</v>
      </c>
      <c r="C22" s="3">
        <v>195</v>
      </c>
      <c r="D22" s="3" t="s">
        <v>18</v>
      </c>
      <c r="E22" s="4">
        <v>177</v>
      </c>
      <c r="F22" s="3">
        <v>1</v>
      </c>
      <c r="G22" s="15">
        <v>4</v>
      </c>
      <c r="H22" s="13">
        <f t="shared" si="1"/>
        <v>36</v>
      </c>
      <c r="I22" s="6">
        <v>6</v>
      </c>
      <c r="J22" s="6">
        <v>6</v>
      </c>
      <c r="K22" s="6">
        <v>6</v>
      </c>
      <c r="L22" s="6">
        <v>6</v>
      </c>
      <c r="M22" s="6">
        <v>6</v>
      </c>
      <c r="N22" s="6">
        <v>6</v>
      </c>
    </row>
    <row r="23" spans="1:14" x14ac:dyDescent="0.25">
      <c r="A23" s="17" t="s">
        <v>24</v>
      </c>
      <c r="B23" s="5" t="s">
        <v>25</v>
      </c>
      <c r="C23" s="6">
        <v>50539</v>
      </c>
      <c r="D23" s="6" t="s">
        <v>26</v>
      </c>
      <c r="E23" s="6">
        <v>183</v>
      </c>
      <c r="F23" s="3">
        <v>1</v>
      </c>
      <c r="G23" s="15">
        <v>1</v>
      </c>
      <c r="H23" s="13">
        <f t="shared" si="1"/>
        <v>11</v>
      </c>
      <c r="I23" s="6">
        <v>1</v>
      </c>
      <c r="J23" s="6">
        <v>1</v>
      </c>
      <c r="L23" s="6">
        <v>1</v>
      </c>
      <c r="M23" s="6">
        <v>2</v>
      </c>
      <c r="N23" s="6">
        <v>6</v>
      </c>
    </row>
    <row r="24" spans="1:14" x14ac:dyDescent="0.25">
      <c r="A24" s="17" t="s">
        <v>57</v>
      </c>
      <c r="B24" s="5" t="s">
        <v>14</v>
      </c>
      <c r="C24" s="6">
        <v>43582</v>
      </c>
      <c r="D24" s="6" t="s">
        <v>58</v>
      </c>
      <c r="E24" s="6">
        <v>180</v>
      </c>
      <c r="F24" s="3">
        <v>1</v>
      </c>
      <c r="G24" s="15">
        <v>4</v>
      </c>
      <c r="H24" s="13">
        <f t="shared" si="1"/>
        <v>36</v>
      </c>
      <c r="I24" s="6">
        <v>6</v>
      </c>
      <c r="J24" s="6">
        <v>6</v>
      </c>
      <c r="K24" s="6">
        <v>6</v>
      </c>
      <c r="L24" s="6">
        <v>6</v>
      </c>
      <c r="M24" s="6">
        <v>6</v>
      </c>
      <c r="N24" s="6">
        <v>6</v>
      </c>
    </row>
    <row r="25" spans="1:14" x14ac:dyDescent="0.25">
      <c r="A25" s="16" t="s">
        <v>45</v>
      </c>
      <c r="B25" s="2" t="s">
        <v>46</v>
      </c>
      <c r="C25" s="3">
        <v>212</v>
      </c>
      <c r="D25" s="3" t="s">
        <v>47</v>
      </c>
      <c r="E25" s="4">
        <v>177</v>
      </c>
      <c r="F25" s="3">
        <v>1</v>
      </c>
      <c r="G25" s="15">
        <v>4</v>
      </c>
      <c r="H25" s="13">
        <f t="shared" si="1"/>
        <v>27</v>
      </c>
      <c r="I25" s="6">
        <v>6</v>
      </c>
      <c r="J25" s="6">
        <v>6</v>
      </c>
      <c r="K25" s="6">
        <v>6</v>
      </c>
      <c r="L25" s="6">
        <v>3</v>
      </c>
      <c r="M25" s="6">
        <v>3</v>
      </c>
      <c r="N25" s="6">
        <v>3</v>
      </c>
    </row>
    <row r="26" spans="1:14" x14ac:dyDescent="0.25">
      <c r="A26" s="34" t="s">
        <v>59</v>
      </c>
      <c r="B26" s="35" t="s">
        <v>60</v>
      </c>
      <c r="C26" s="36">
        <v>23939</v>
      </c>
      <c r="D26" s="37" t="s">
        <v>61</v>
      </c>
      <c r="E26" s="36">
        <v>93</v>
      </c>
      <c r="F26" s="36">
        <v>1</v>
      </c>
      <c r="G26" s="15">
        <v>2</v>
      </c>
      <c r="H26" s="13">
        <f t="shared" si="1"/>
        <v>11</v>
      </c>
      <c r="I26" s="6">
        <v>2</v>
      </c>
      <c r="J26" s="6">
        <v>3</v>
      </c>
      <c r="K26" s="6">
        <v>1</v>
      </c>
      <c r="L26" s="6">
        <v>2</v>
      </c>
      <c r="M26" s="6">
        <v>1</v>
      </c>
      <c r="N26" s="6">
        <v>2</v>
      </c>
    </row>
    <row r="27" spans="1:14" x14ac:dyDescent="0.25">
      <c r="A27" s="16" t="s">
        <v>27</v>
      </c>
      <c r="B27" s="2" t="s">
        <v>28</v>
      </c>
      <c r="C27" s="3">
        <v>484</v>
      </c>
      <c r="D27" s="3" t="s">
        <v>29</v>
      </c>
      <c r="E27" s="4">
        <v>153</v>
      </c>
      <c r="F27" s="3">
        <v>1</v>
      </c>
      <c r="G27" s="15">
        <v>4</v>
      </c>
      <c r="H27" s="13">
        <f t="shared" si="1"/>
        <v>36</v>
      </c>
      <c r="I27" s="6">
        <v>6</v>
      </c>
      <c r="J27" s="6">
        <v>6</v>
      </c>
      <c r="K27" s="6">
        <v>6</v>
      </c>
      <c r="L27" s="6">
        <v>6</v>
      </c>
      <c r="M27" s="6">
        <v>6</v>
      </c>
      <c r="N27" s="6">
        <v>6</v>
      </c>
    </row>
    <row r="28" spans="1:14" x14ac:dyDescent="0.25">
      <c r="A28" s="17" t="s">
        <v>19</v>
      </c>
      <c r="B28" s="5" t="s">
        <v>20</v>
      </c>
      <c r="C28" s="6">
        <v>22615</v>
      </c>
      <c r="D28" s="6" t="s">
        <v>21</v>
      </c>
      <c r="E28" s="6">
        <v>132</v>
      </c>
      <c r="F28" s="3">
        <v>1</v>
      </c>
      <c r="G28" s="15">
        <v>3</v>
      </c>
      <c r="H28" s="13">
        <f t="shared" si="1"/>
        <v>24</v>
      </c>
      <c r="I28" s="6">
        <v>3</v>
      </c>
      <c r="J28" s="6">
        <v>2</v>
      </c>
      <c r="K28" s="6">
        <v>6</v>
      </c>
      <c r="L28" s="6">
        <v>6</v>
      </c>
      <c r="M28" s="6">
        <v>6</v>
      </c>
      <c r="N28" s="6">
        <v>1</v>
      </c>
    </row>
  </sheetData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Wednesday</vt:lpstr>
      <vt:lpstr>Sunday</vt:lpstr>
      <vt:lpstr>Sheet3</vt:lpstr>
      <vt:lpstr>Sunday!Print_Area</vt:lpstr>
      <vt:lpstr>Wednesday!Print_Area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Luce</dc:creator>
  <cp:lastModifiedBy>Lee Luce</cp:lastModifiedBy>
  <cp:lastPrinted>2017-06-28T10:27:33Z</cp:lastPrinted>
  <dcterms:created xsi:type="dcterms:W3CDTF">2016-05-19T15:06:50Z</dcterms:created>
  <dcterms:modified xsi:type="dcterms:W3CDTF">2017-06-29T03:26:13Z</dcterms:modified>
</cp:coreProperties>
</file>